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2880" yWindow="2880" windowWidth="22720" windowHeight="131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2" i="1"/>
  <c r="I3" i="1"/>
  <c r="K3" i="1"/>
  <c r="K4" i="1"/>
  <c r="K5" i="1"/>
  <c r="K6" i="1"/>
  <c r="B2" i="1"/>
  <c r="K2" i="1"/>
  <c r="H3" i="1"/>
  <c r="H4" i="1"/>
  <c r="H5" i="1"/>
  <c r="H6" i="1"/>
  <c r="G2" i="1"/>
  <c r="H2" i="1"/>
  <c r="F3" i="1"/>
  <c r="F4" i="1"/>
  <c r="F5" i="1"/>
  <c r="F6" i="1"/>
  <c r="F2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<sst xmlns="http://schemas.openxmlformats.org/spreadsheetml/2006/main" count="15" uniqueCount="15">
  <si>
    <t>ACQUISITIONS</t>
  </si>
  <si>
    <t>Allocation 2011-2012</t>
  </si>
  <si>
    <t>Allocation 2012-2013</t>
  </si>
  <si>
    <t>Allocation 2010-2011</t>
  </si>
  <si>
    <t>Allocation 2013-2014</t>
  </si>
  <si>
    <t>Allocation 2014-2015</t>
  </si>
  <si>
    <t>% change 10/11 - 11/12</t>
  </si>
  <si>
    <t>% change 11/12 - 12/13</t>
  </si>
  <si>
    <t>% change 12/13 - 13/14</t>
  </si>
  <si>
    <t>% change 10/11 - 13/14</t>
  </si>
  <si>
    <t>Monographs and Standing orders</t>
  </si>
  <si>
    <t>Periodicals</t>
  </si>
  <si>
    <t>Databases</t>
  </si>
  <si>
    <t>Doc Del/Copyright/ILL</t>
  </si>
  <si>
    <t>% change 13/14 - 14/15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</si>
</sst>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"/>
      <scheme val="minor"/>
    </font>
    <font>
      <sz val="9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7" fontId="2" fillId="0" borderId="1" xfId="0" applyNumberFormat="1" applyFont="1" applyBorder="1" applyAlignment="1">
      <alignment wrapText="1"/>
    </xf>
    <xf numFmtId="7" fontId="3" fillId="0" borderId="1" xfId="0" applyNumberFormat="1" applyFont="1" applyBorder="1" applyAlignment="1">
      <alignment wrapText="1"/>
    </xf>
    <xf numFmtId="7" fontId="3" fillId="0" borderId="2" xfId="0" applyNumberFormat="1" applyFon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wrapText="1"/>
    </xf>
    <xf numFmtId="9" fontId="4" fillId="0" borderId="1" xfId="1" applyFont="1" applyBorder="1" applyAlignment="1">
      <alignment wrapText="1"/>
    </xf>
    <xf numFmtId="164" fontId="4" fillId="0" borderId="1" xfId="0" applyNumberFormat="1" applyFont="1" applyBorder="1"/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J2" sqref="J2"/>
    </sheetView>
  </sheetViews>
  <sheetFormatPr baseColWidth="10" defaultRowHeight="15" x14ac:dyDescent="0"/>
  <cols>
    <col min="1" max="1" width="21.83203125" bestFit="1" customWidth="1"/>
    <col min="2" max="3" width="12.33203125" customWidth="1"/>
    <col min="4" max="4" width="9.5" customWidth="1"/>
    <col min="5" max="5" width="13.1640625" customWidth="1"/>
    <col min="6" max="6" width="9.5" customWidth="1"/>
    <col min="7" max="7" width="12.1640625" customWidth="1"/>
    <col min="8" max="8" width="9.83203125" customWidth="1"/>
    <col min="9" max="9" width="12.33203125" customWidth="1"/>
    <col min="10" max="10" width="10" customWidth="1"/>
  </cols>
  <sheetData>
    <row r="1" spans="1:14" ht="42">
      <c r="A1" s="4"/>
      <c r="B1" s="7" t="s">
        <v>3</v>
      </c>
      <c r="C1" s="7" t="s">
        <v>1</v>
      </c>
      <c r="D1" s="8" t="s">
        <v>6</v>
      </c>
      <c r="E1" s="7" t="s">
        <v>2</v>
      </c>
      <c r="F1" s="7" t="s">
        <v>7</v>
      </c>
      <c r="G1" s="7" t="s">
        <v>4</v>
      </c>
      <c r="H1" s="7" t="s">
        <v>8</v>
      </c>
      <c r="I1" s="9" t="s">
        <v>5</v>
      </c>
      <c r="J1" s="7" t="s">
        <v>14</v>
      </c>
      <c r="K1" s="7" t="s">
        <v>9</v>
      </c>
      <c r="M1" s="5"/>
      <c r="N1" s="5"/>
    </row>
    <row r="2" spans="1:14" ht="22" customHeight="1">
      <c r="A2" s="1" t="s">
        <v>0</v>
      </c>
      <c r="B2" s="10">
        <f>SUM(B3:B6)</f>
        <v>374000</v>
      </c>
      <c r="C2" s="10">
        <v>353000</v>
      </c>
      <c r="D2" s="11">
        <f>SUM(C2-B2)/C2</f>
        <v>-5.9490084985835696E-2</v>
      </c>
      <c r="E2" s="10">
        <v>309589</v>
      </c>
      <c r="F2" s="11">
        <f>SUM(E2-C2)/E2</f>
        <v>-0.14022139029487482</v>
      </c>
      <c r="G2" s="10">
        <f>SUM(G3:G6)</f>
        <v>295500</v>
      </c>
      <c r="H2" s="11">
        <f>SUM(G2-E2)/G2</f>
        <v>-4.7678510998307951E-2</v>
      </c>
      <c r="I2" s="10">
        <v>257250</v>
      </c>
      <c r="J2" s="11">
        <f>SUM(I2-G2)/I2</f>
        <v>-0.14868804664723032</v>
      </c>
      <c r="K2" s="11">
        <f>SUM(I2-B2)/I2</f>
        <v>-0.45383867832847424</v>
      </c>
    </row>
    <row r="3" spans="1:14" ht="17" customHeight="1">
      <c r="A3" s="2" t="s">
        <v>10</v>
      </c>
      <c r="B3" s="10">
        <v>130000</v>
      </c>
      <c r="C3" s="10">
        <v>120000</v>
      </c>
      <c r="D3" s="11">
        <f t="shared" ref="D3:D6" si="0">SUM(C3-B3)/C3</f>
        <v>-8.3333333333333329E-2</v>
      </c>
      <c r="E3" s="10">
        <v>92000</v>
      </c>
      <c r="F3" s="11">
        <f t="shared" ref="F3:F6" si="1">SUM(E3-C3)/E3</f>
        <v>-0.30434782608695654</v>
      </c>
      <c r="G3" s="10">
        <v>75000</v>
      </c>
      <c r="H3" s="11">
        <f t="shared" ref="H3:H6" si="2">SUM(G3-E3)/G3</f>
        <v>-0.22666666666666666</v>
      </c>
      <c r="I3" s="12">
        <f>SUM(I2-I4-I5-I6)</f>
        <v>52000</v>
      </c>
      <c r="J3" s="11">
        <f t="shared" ref="J3:J6" si="3">SUM(I3-G3)/I3</f>
        <v>-0.44230769230769229</v>
      </c>
      <c r="K3" s="11">
        <f t="shared" ref="K3:K6" si="4">SUM(I3-B3)/I3</f>
        <v>-1.5</v>
      </c>
      <c r="M3" s="6"/>
      <c r="N3" s="6"/>
    </row>
    <row r="4" spans="1:14">
      <c r="A4" s="3" t="s">
        <v>11</v>
      </c>
      <c r="B4" s="10">
        <v>65000</v>
      </c>
      <c r="C4" s="10">
        <v>52000</v>
      </c>
      <c r="D4" s="11">
        <f t="shared" si="0"/>
        <v>-0.25</v>
      </c>
      <c r="E4" s="10">
        <v>26342</v>
      </c>
      <c r="F4" s="11">
        <f t="shared" si="1"/>
        <v>-0.9740338622731759</v>
      </c>
      <c r="G4" s="10">
        <v>28000</v>
      </c>
      <c r="H4" s="11">
        <f t="shared" si="2"/>
        <v>5.9214285714285712E-2</v>
      </c>
      <c r="I4" s="12">
        <v>21100</v>
      </c>
      <c r="J4" s="11">
        <f t="shared" si="3"/>
        <v>-0.32701421800947866</v>
      </c>
      <c r="K4" s="11">
        <f t="shared" si="4"/>
        <v>-2.080568720379147</v>
      </c>
      <c r="M4" s="6"/>
      <c r="N4" s="6"/>
    </row>
    <row r="5" spans="1:14">
      <c r="A5" s="3" t="s">
        <v>12</v>
      </c>
      <c r="B5" s="10">
        <v>175000</v>
      </c>
      <c r="C5" s="10">
        <v>175000</v>
      </c>
      <c r="D5" s="11">
        <f t="shared" si="0"/>
        <v>0</v>
      </c>
      <c r="E5" s="10">
        <v>186347</v>
      </c>
      <c r="F5" s="11">
        <f t="shared" si="1"/>
        <v>6.0891777168400885E-2</v>
      </c>
      <c r="G5" s="10">
        <v>188500</v>
      </c>
      <c r="H5" s="11">
        <f t="shared" si="2"/>
        <v>1.1421750663129974E-2</v>
      </c>
      <c r="I5" s="12">
        <v>181000</v>
      </c>
      <c r="J5" s="11">
        <f t="shared" si="3"/>
        <v>-4.1436464088397788E-2</v>
      </c>
      <c r="K5" s="11">
        <f t="shared" si="4"/>
        <v>3.3149171270718231E-2</v>
      </c>
      <c r="M5" s="6"/>
      <c r="N5" s="6"/>
    </row>
    <row r="6" spans="1:14">
      <c r="A6" s="2" t="s">
        <v>13</v>
      </c>
      <c r="B6" s="10">
        <v>4000</v>
      </c>
      <c r="C6" s="10">
        <v>6000</v>
      </c>
      <c r="D6" s="11">
        <f t="shared" si="0"/>
        <v>0.33333333333333331</v>
      </c>
      <c r="E6" s="10">
        <v>4900</v>
      </c>
      <c r="F6" s="11">
        <f t="shared" si="1"/>
        <v>-0.22448979591836735</v>
      </c>
      <c r="G6" s="10">
        <v>4000</v>
      </c>
      <c r="H6" s="11">
        <f t="shared" si="2"/>
        <v>-0.22500000000000001</v>
      </c>
      <c r="I6" s="10">
        <v>3150</v>
      </c>
      <c r="J6" s="11">
        <f t="shared" si="3"/>
        <v>-0.26984126984126983</v>
      </c>
      <c r="K6" s="11">
        <f t="shared" si="4"/>
        <v>-0.26984126984126983</v>
      </c>
      <c r="M6" s="6"/>
      <c r="N6" s="6"/>
    </row>
    <row r="7" spans="1:14">
      <c r="M7" s="6"/>
      <c r="N7" s="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SUNY Potsdam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Hebert</dc:creator>
  <cp:lastModifiedBy>Marianne Hebert</cp:lastModifiedBy>
  <dcterms:created xsi:type="dcterms:W3CDTF">2014-11-12T22:32:52Z</dcterms:created>
  <dcterms:modified xsi:type="dcterms:W3CDTF">2014-11-14T22:27:02Z</dcterms:modified>
</cp:coreProperties>
</file>